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RL 440\Cases for Fall 2020\"/>
    </mc:Choice>
  </mc:AlternateContent>
  <xr:revisionPtr revIDLastSave="0" documentId="8_{01BCC19B-4349-4AD5-92F5-E151817E8BFA}" xr6:coauthVersionLast="45" xr6:coauthVersionMax="45" xr10:uidLastSave="{00000000-0000-0000-0000-000000000000}"/>
  <bookViews>
    <workbookView xWindow="12360" yWindow="2250" windowWidth="15510" windowHeight="13950" xr2:uid="{00000000-000D-0000-FFFF-FFFF00000000}"/>
  </bookViews>
  <sheets>
    <sheet name="." sheetId="1" r:id="rId1"/>
    <sheet name="Income Statement" sheetId="3" r:id="rId2"/>
    <sheet name="Balance Sheet" sheetId="4" r:id="rId3"/>
    <sheet name="Cash Flow Statement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4" l="1"/>
  <c r="C30" i="3" l="1"/>
</calcChain>
</file>

<file path=xl/sharedStrings.xml><?xml version="1.0" encoding="utf-8"?>
<sst xmlns="http://schemas.openxmlformats.org/spreadsheetml/2006/main" count="89" uniqueCount="89">
  <si>
    <t>Company Name</t>
  </si>
  <si>
    <t>Market Capitalization</t>
  </si>
  <si>
    <t>Enterprise Value (EV)</t>
  </si>
  <si>
    <t>EV/Sales</t>
  </si>
  <si>
    <t>EV/EBITDA</t>
  </si>
  <si>
    <t>EV/EBIT</t>
  </si>
  <si>
    <t>P/E</t>
  </si>
  <si>
    <t>Forward P/E</t>
  </si>
  <si>
    <t>Alaska Air (ALK)</t>
  </si>
  <si>
    <t>American Airlines (AAL)</t>
  </si>
  <si>
    <t>Delta Air Lines (DAL)</t>
  </si>
  <si>
    <t>Hawaiian (HA)</t>
  </si>
  <si>
    <t>JetBlue Airways (JBLU)</t>
  </si>
  <si>
    <t>SkyWest (SKYW)</t>
  </si>
  <si>
    <t>Southwest Airlines (LUV)</t>
  </si>
  <si>
    <t>United Continental (UAL)</t>
  </si>
  <si>
    <t xml:space="preserve">Consider the following data for the airline industry for July 2018 ​(EV=enterprise ​value, Book=equity book​ value). </t>
  </si>
  <si>
    <t>Suppose Alaska Air​ (ALK) has million shares outstanding. Estimate Alaska​ Air's share value using each of the five valuation​ multiples, based on the median valuation multiple of the other seven airlines shown.</t>
  </si>
  <si>
    <t>Source: Capital IQ</t>
  </si>
  <si>
    <t> July 2018</t>
  </si>
  <si>
    <t>Total Revenue</t>
  </si>
  <si>
    <t>EBIT</t>
  </si>
  <si>
    <t>EBITDA</t>
  </si>
  <si>
    <t>Cost of Revenue, Total</t>
  </si>
  <si>
    <t>Selling/General/Admin. Expenses, Total</t>
  </si>
  <si>
    <t>Depreciation/Amortization</t>
  </si>
  <si>
    <t>Interest Exp.(Inc.),Net-Operating, Total</t>
  </si>
  <si>
    <t>Unusual Expense (Income)</t>
  </si>
  <si>
    <t>Other Operating Expenses, Total</t>
  </si>
  <si>
    <t>Total Operating Expense</t>
  </si>
  <si>
    <t>Interest Inc.(Exp.),Net-Non-Op., Total</t>
  </si>
  <si>
    <t>Other, Net</t>
  </si>
  <si>
    <t>Net Income Before Taxes</t>
  </si>
  <si>
    <t>Provision for Income Taxes</t>
  </si>
  <si>
    <t>Net Income After Taxes</t>
  </si>
  <si>
    <t>Diluted Weighted Average Shares</t>
  </si>
  <si>
    <t>Diluted EPS Excluding ExtraOrd Items</t>
  </si>
  <si>
    <t>Cash &amp; Equivalents</t>
  </si>
  <si>
    <t>Short Term Investments</t>
  </si>
  <si>
    <t>Accounts Receivable - Trade, Net</t>
  </si>
  <si>
    <t>Total Receivables, Net</t>
  </si>
  <si>
    <t>Total Inventory</t>
  </si>
  <si>
    <t>Prepaid Expenses</t>
  </si>
  <si>
    <t>Other Current Assets, Total</t>
  </si>
  <si>
    <t>Total Current Assets</t>
  </si>
  <si>
    <t>Property/Plant/Equipment, Total - Gross</t>
  </si>
  <si>
    <t>Accumulated Depreciation, Total</t>
  </si>
  <si>
    <t>Property/Plant/Equipment, Total - Net</t>
  </si>
  <si>
    <t>Goodwill, Net</t>
  </si>
  <si>
    <t>Intangibles, Net</t>
  </si>
  <si>
    <t>Long Term Investments</t>
  </si>
  <si>
    <t>Other Long Term Assets, Total</t>
  </si>
  <si>
    <t>Total Assets</t>
  </si>
  <si>
    <t>Accounts Payable</t>
  </si>
  <si>
    <t>Accrued Expenses</t>
  </si>
  <si>
    <t>Current Port. of LT Debt/Capital Leases</t>
  </si>
  <si>
    <t>Other Current liabilities, Total</t>
  </si>
  <si>
    <t>Total Current Liabilities</t>
  </si>
  <si>
    <t>Long Term Debt</t>
  </si>
  <si>
    <t>Deferred Income Tax</t>
  </si>
  <si>
    <t>Other Liabilities, Total</t>
  </si>
  <si>
    <t>Total Liabilities</t>
  </si>
  <si>
    <t>Common Stock, Total</t>
  </si>
  <si>
    <t>Additional Paid-In Capital</t>
  </si>
  <si>
    <t>Retained Earnings (Accumulated Deficit)</t>
  </si>
  <si>
    <t>Treasury Stock - Common</t>
  </si>
  <si>
    <t>Unrealized Gain (Loss)</t>
  </si>
  <si>
    <t>Other Equity, Total</t>
  </si>
  <si>
    <t>Total Equity</t>
  </si>
  <si>
    <t>Total Liabilities &amp; Shareholders' Equity</t>
  </si>
  <si>
    <t>Total Common Shares Outstanding</t>
  </si>
  <si>
    <t>Net Income/Starting Line</t>
  </si>
  <si>
    <t>Depreciation/Depletion</t>
  </si>
  <si>
    <t>Non-Cash Items</t>
  </si>
  <si>
    <t>Cash Taxes Paid</t>
  </si>
  <si>
    <t>Cash Interest Paid</t>
  </si>
  <si>
    <t>Changes in Working Capital</t>
  </si>
  <si>
    <t>Cash from Operating Activities</t>
  </si>
  <si>
    <t>Capital Expenditures</t>
  </si>
  <si>
    <t>Other Investing Cash Flow Items, Total</t>
  </si>
  <si>
    <t>Cash from Investing Activities</t>
  </si>
  <si>
    <t>Financing Cash Flow Items</t>
  </si>
  <si>
    <t>Total Cash Dividends Paid</t>
  </si>
  <si>
    <t>Issuance (Retirement) of Stock, Net</t>
  </si>
  <si>
    <t>Issuance (Retirement) of Debt, Net</t>
  </si>
  <si>
    <t>Cash from Financing Activities</t>
  </si>
  <si>
    <t>Net Change in Cash</t>
  </si>
  <si>
    <t xml:space="preserve">Balance Sheet </t>
  </si>
  <si>
    <t>Statement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</si>
</sst>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4">
    <font>
      <sz val="11"/>
      <name val="Calibri"/>
    </font>
    <font>
      <sz val="10"/>
      <color rgb="FF000000"/>
      <name val="Arial"/>
      <family val="2"/>
    </font>
    <font>
      <sz val="10"/>
      <color rgb="FF4D4D4D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4" fontId="0" fillId="0" borderId="0" xfId="0" applyNumberFormat="1" applyFont="1"/>
    <xf numFmtId="15" fontId="0" fillId="0" borderId="0" xfId="0" applyNumberFormat="1" applyFont="1"/>
    <xf numFmtId="0" fontId="0" fillId="0" borderId="7" xfId="0" applyNumberFormat="1" applyFont="1" applyBorder="1"/>
    <xf numFmtId="4" fontId="0" fillId="0" borderId="7" xfId="0" applyNumberFormat="1" applyFont="1" applyBorder="1"/>
    <xf numFmtId="0" fontId="0" fillId="0" borderId="8" xfId="0" applyNumberFormat="1" applyFont="1" applyBorder="1"/>
    <xf numFmtId="0" fontId="3" fillId="0" borderId="7" xfId="0" applyNumberFormat="1" applyFont="1" applyBorder="1"/>
    <xf numFmtId="15" fontId="3" fillId="0" borderId="5" xfId="0" applyNumberFormat="1" applyFont="1" applyBorder="1"/>
    <xf numFmtId="15" fontId="0" fillId="0" borderId="5" xfId="0" applyNumberFormat="1" applyFont="1" applyBorder="1"/>
    <xf numFmtId="164" fontId="0" fillId="0" borderId="7" xfId="0" applyNumberFormat="1" applyFont="1" applyBorder="1"/>
    <xf numFmtId="164" fontId="0" fillId="0" borderId="8" xfId="0" applyNumberFormat="1" applyFont="1" applyBorder="1"/>
    <xf numFmtId="165" fontId="0" fillId="0" borderId="8" xfId="0" applyNumberFormat="1" applyFont="1" applyBorder="1"/>
    <xf numFmtId="0" fontId="0" fillId="0" borderId="6" xfId="0" applyNumberFormat="1" applyFont="1" applyBorder="1"/>
    <xf numFmtId="164" fontId="0" fillId="0" borderId="6" xfId="0" applyNumberFormat="1" applyFont="1" applyBorder="1"/>
    <xf numFmtId="15" fontId="0" fillId="0" borderId="6" xfId="0" applyNumberFormat="1" applyFont="1" applyBorder="1"/>
    <xf numFmtId="15" fontId="3" fillId="0" borderId="6" xfId="0" applyNumberFormat="1" applyFont="1" applyBorder="1"/>
    <xf numFmtId="0" fontId="0" fillId="0" borderId="5" xfId="0" applyNumberFormat="1" applyFont="1" applyBorder="1"/>
    <xf numFmtId="4" fontId="0" fillId="0" borderId="5" xfId="0" applyNumberFormat="1" applyFont="1" applyBorder="1"/>
    <xf numFmtId="164" fontId="0" fillId="0" borderId="0" xfId="0" applyNumberFormat="1" applyFont="1"/>
    <xf numFmtId="164" fontId="0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P16" sqref="P16"/>
    </sheetView>
  </sheetViews>
  <sheetFormatPr defaultRowHeight="15"/>
  <cols>
    <col min="1" max="1" width="23.42578125" customWidth="1"/>
    <col min="2" max="2" width="20.28515625" customWidth="1"/>
    <col min="3" max="3" width="20" customWidth="1"/>
    <col min="4" max="4" width="9.140625" customWidth="1"/>
    <col min="5" max="5" width="10.85546875" customWidth="1"/>
    <col min="6" max="7" width="9.140625" customWidth="1"/>
    <col min="8" max="8" width="12.28515625" customWidth="1"/>
    <col min="9" max="9" width="12.42578125" customWidth="1"/>
  </cols>
  <sheetData>
    <row r="1" spans="1:8">
      <c r="A1" s="1" t="s">
        <v>16</v>
      </c>
    </row>
    <row r="2" spans="1:8">
      <c r="A2" s="2" t="s">
        <v>17</v>
      </c>
    </row>
    <row r="3" spans="1:8">
      <c r="A3" s="2"/>
    </row>
    <row r="4" spans="1:8">
      <c r="A4" s="2"/>
    </row>
    <row r="5" spans="1:8" ht="15.75" thickBot="1"/>
    <row r="6" spans="1:8" ht="15.75" thickBot="1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</row>
    <row r="7" spans="1:8" ht="15.75" thickBot="1">
      <c r="A7" s="6" t="s">
        <v>8</v>
      </c>
      <c r="B7" s="7">
        <v>7286</v>
      </c>
      <c r="C7" s="7">
        <v>8207</v>
      </c>
      <c r="D7" s="8">
        <v>1.02</v>
      </c>
      <c r="E7" s="8">
        <v>5.0999999999999996</v>
      </c>
      <c r="F7" s="8">
        <v>6.7</v>
      </c>
      <c r="G7" s="8">
        <v>7.7</v>
      </c>
      <c r="H7" s="8">
        <v>12.5</v>
      </c>
    </row>
    <row r="8" spans="1:8" ht="15.75" thickBot="1">
      <c r="A8" s="6" t="s">
        <v>9</v>
      </c>
      <c r="B8" s="7">
        <v>17879</v>
      </c>
      <c r="C8" s="7">
        <v>37327</v>
      </c>
      <c r="D8" s="8">
        <v>0.87</v>
      </c>
      <c r="E8" s="8">
        <v>5.7</v>
      </c>
      <c r="F8" s="8">
        <v>8.1999999999999993</v>
      </c>
      <c r="G8" s="8">
        <v>10.5</v>
      </c>
      <c r="H8" s="8">
        <v>8.1999999999999993</v>
      </c>
    </row>
    <row r="9" spans="1:8" ht="15.75" thickBot="1">
      <c r="A9" s="6" t="s">
        <v>10</v>
      </c>
      <c r="B9" s="7">
        <v>35580</v>
      </c>
      <c r="C9" s="7">
        <v>44164</v>
      </c>
      <c r="D9" s="8">
        <v>1.02</v>
      </c>
      <c r="E9" s="8">
        <v>5.7</v>
      </c>
      <c r="F9" s="8">
        <v>8</v>
      </c>
      <c r="G9" s="8">
        <v>10.8</v>
      </c>
      <c r="H9" s="8">
        <v>8.8000000000000007</v>
      </c>
    </row>
    <row r="10" spans="1:8" ht="15.75" thickBot="1">
      <c r="A10" s="6" t="s">
        <v>11</v>
      </c>
      <c r="B10" s="7">
        <v>2023</v>
      </c>
      <c r="C10" s="7">
        <v>2057</v>
      </c>
      <c r="D10" s="8">
        <v>0.73</v>
      </c>
      <c r="E10" s="8">
        <v>3.4</v>
      </c>
      <c r="F10" s="8">
        <v>4.0999999999999996</v>
      </c>
      <c r="G10" s="8">
        <v>5.8</v>
      </c>
      <c r="H10" s="8">
        <v>7.2</v>
      </c>
    </row>
    <row r="11" spans="1:8" ht="15.75" thickBot="1">
      <c r="A11" s="6" t="s">
        <v>12</v>
      </c>
      <c r="B11" s="7">
        <v>5450</v>
      </c>
      <c r="C11" s="7">
        <v>5814</v>
      </c>
      <c r="D11" s="8">
        <v>0.8</v>
      </c>
      <c r="E11" s="8">
        <v>4.0999999999999996</v>
      </c>
      <c r="F11" s="8">
        <v>5.9</v>
      </c>
      <c r="G11" s="8">
        <v>4.9000000000000004</v>
      </c>
      <c r="H11" s="8">
        <v>10.8</v>
      </c>
    </row>
    <row r="12" spans="1:8" ht="15.75" thickBot="1">
      <c r="A12" s="6" t="s">
        <v>13</v>
      </c>
      <c r="B12" s="7">
        <v>2909</v>
      </c>
      <c r="C12" s="7">
        <v>5040</v>
      </c>
      <c r="D12" s="8">
        <v>1.56</v>
      </c>
      <c r="E12" s="8">
        <v>7.2</v>
      </c>
      <c r="F12" s="8">
        <v>12.6</v>
      </c>
      <c r="G12" s="8">
        <v>6.6</v>
      </c>
      <c r="H12" s="8">
        <v>11.8</v>
      </c>
    </row>
    <row r="13" spans="1:8" ht="15.75" thickBot="1">
      <c r="A13" s="6" t="s">
        <v>14</v>
      </c>
      <c r="B13" s="7">
        <v>30318</v>
      </c>
      <c r="C13" s="7">
        <v>30691</v>
      </c>
      <c r="D13" s="8">
        <v>1.44</v>
      </c>
      <c r="E13" s="8">
        <v>6.9</v>
      </c>
      <c r="F13" s="8">
        <v>8.9</v>
      </c>
      <c r="G13" s="8">
        <v>8.6</v>
      </c>
      <c r="H13" s="8">
        <v>12.3</v>
      </c>
    </row>
    <row r="14" spans="1:8" ht="15.75" thickBot="1">
      <c r="A14" s="6" t="s">
        <v>15</v>
      </c>
      <c r="B14" s="7">
        <v>21961</v>
      </c>
      <c r="C14" s="7">
        <v>31393</v>
      </c>
      <c r="D14" s="8">
        <v>0.8</v>
      </c>
      <c r="E14" s="8">
        <v>5.7</v>
      </c>
      <c r="F14" s="8">
        <v>9.1999999999999993</v>
      </c>
      <c r="G14" s="8">
        <v>11.4</v>
      </c>
      <c r="H14" s="8">
        <v>9.3000000000000007</v>
      </c>
    </row>
    <row r="15" spans="1:8" ht="15.75" thickBot="1">
      <c r="A15" s="6" t="s">
        <v>18</v>
      </c>
      <c r="B15" s="9" t="s">
        <v>19</v>
      </c>
      <c r="C15" s="9"/>
      <c r="D15" s="9"/>
      <c r="E15" s="9"/>
      <c r="F15" s="9"/>
      <c r="G15" s="9"/>
      <c r="H15" s="9"/>
    </row>
    <row r="16" spans="1:8">
      <c r="A16" s="1"/>
    </row>
    <row r="17" spans="1:1">
      <c r="A17" s="3"/>
    </row>
    <row r="18" spans="1:1">
      <c r="A18" s="1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572B8-16E7-4F21-919C-21ED194305C3}">
  <dimension ref="B2:C30"/>
  <sheetViews>
    <sheetView workbookViewId="0">
      <selection activeCell="F16" sqref="F16"/>
    </sheetView>
  </sheetViews>
  <sheetFormatPr defaultRowHeight="15"/>
  <cols>
    <col min="2" max="2" width="39.85546875" customWidth="1"/>
    <col min="3" max="3" width="9.7109375" bestFit="1" customWidth="1"/>
  </cols>
  <sheetData>
    <row r="2" spans="2:3">
      <c r="B2" s="17">
        <v>43829</v>
      </c>
      <c r="C2" s="17">
        <v>43464</v>
      </c>
    </row>
    <row r="3" spans="2:3">
      <c r="B3" s="12" t="s">
        <v>20</v>
      </c>
      <c r="C3" s="18">
        <v>8781</v>
      </c>
    </row>
    <row r="4" spans="2:3">
      <c r="B4" s="14" t="s">
        <v>23</v>
      </c>
      <c r="C4" s="19">
        <v>3848</v>
      </c>
    </row>
    <row r="5" spans="2:3">
      <c r="B5" s="15" t="s">
        <v>22</v>
      </c>
      <c r="C5" s="18">
        <v>4933</v>
      </c>
    </row>
    <row r="6" spans="2:3">
      <c r="B6" s="12" t="s">
        <v>24</v>
      </c>
      <c r="C6" s="18">
        <v>2846</v>
      </c>
    </row>
    <row r="7" spans="2:3">
      <c r="B7" s="12" t="s">
        <v>25</v>
      </c>
      <c r="C7" s="18">
        <v>423</v>
      </c>
    </row>
    <row r="8" spans="2:3">
      <c r="B8" s="12" t="s">
        <v>26</v>
      </c>
      <c r="C8" s="18">
        <v>-2</v>
      </c>
    </row>
    <row r="9" spans="2:3">
      <c r="B9" s="12" t="s">
        <v>27</v>
      </c>
      <c r="C9" s="18">
        <v>44</v>
      </c>
    </row>
    <row r="10" spans="2:3">
      <c r="B10" s="12" t="s">
        <v>28</v>
      </c>
      <c r="C10" s="18">
        <v>559</v>
      </c>
    </row>
    <row r="11" spans="2:3">
      <c r="B11" s="14" t="s">
        <v>29</v>
      </c>
      <c r="C11" s="19">
        <v>7718</v>
      </c>
    </row>
    <row r="12" spans="2:3">
      <c r="B12" s="15" t="s">
        <v>21</v>
      </c>
      <c r="C12" s="18">
        <v>1063</v>
      </c>
    </row>
    <row r="13" spans="2:3">
      <c r="B13" s="12" t="s">
        <v>30</v>
      </c>
      <c r="C13" s="18">
        <v>-21</v>
      </c>
    </row>
    <row r="14" spans="2:3">
      <c r="B14" s="14" t="s">
        <v>31</v>
      </c>
      <c r="C14" s="19">
        <v>-26</v>
      </c>
    </row>
    <row r="15" spans="2:3">
      <c r="B15" s="12" t="s">
        <v>32</v>
      </c>
      <c r="C15" s="18">
        <v>1016</v>
      </c>
    </row>
    <row r="16" spans="2:3">
      <c r="B16" s="14" t="s">
        <v>33</v>
      </c>
      <c r="C16" s="19">
        <v>247</v>
      </c>
    </row>
    <row r="17" spans="2:3">
      <c r="B17" s="12" t="s">
        <v>34</v>
      </c>
      <c r="C17" s="18">
        <v>769</v>
      </c>
    </row>
    <row r="18" spans="2:3">
      <c r="B18" s="12" t="s">
        <v>35</v>
      </c>
      <c r="C18" s="13">
        <v>124.29</v>
      </c>
    </row>
    <row r="19" spans="2:3">
      <c r="B19" s="14" t="s">
        <v>36</v>
      </c>
      <c r="C19" s="20">
        <v>6.19</v>
      </c>
    </row>
    <row r="30" spans="2:3">
      <c r="C30">
        <f>C23/C18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0C438-5EA2-41A8-9F0D-35990915E8E7}">
  <dimension ref="B2:E36"/>
  <sheetViews>
    <sheetView topLeftCell="A13" workbookViewId="0">
      <selection activeCell="F14" sqref="F14"/>
    </sheetView>
  </sheetViews>
  <sheetFormatPr defaultRowHeight="15"/>
  <cols>
    <col min="2" max="2" width="40.42578125" bestFit="1" customWidth="1"/>
    <col min="3" max="3" width="11.7109375" customWidth="1"/>
  </cols>
  <sheetData>
    <row r="2" spans="2:3">
      <c r="B2" s="16" t="s">
        <v>87</v>
      </c>
      <c r="C2" s="17">
        <v>43464</v>
      </c>
    </row>
    <row r="3" spans="2:3">
      <c r="B3" s="12" t="s">
        <v>37</v>
      </c>
      <c r="C3" s="18">
        <v>221</v>
      </c>
    </row>
    <row r="4" spans="2:3">
      <c r="B4" s="12" t="s">
        <v>38</v>
      </c>
      <c r="C4" s="18">
        <v>1300</v>
      </c>
    </row>
    <row r="5" spans="2:3">
      <c r="B5" s="12" t="s">
        <v>39</v>
      </c>
      <c r="C5" s="18">
        <v>323</v>
      </c>
    </row>
    <row r="6" spans="2:3">
      <c r="B6" s="12" t="s">
        <v>40</v>
      </c>
      <c r="C6" s="18">
        <v>323</v>
      </c>
    </row>
    <row r="7" spans="2:3">
      <c r="B7" s="12" t="s">
        <v>41</v>
      </c>
      <c r="C7" s="18">
        <v>72</v>
      </c>
    </row>
    <row r="8" spans="2:3">
      <c r="B8" s="12" t="s">
        <v>42</v>
      </c>
      <c r="C8" s="18">
        <v>113</v>
      </c>
    </row>
    <row r="9" spans="2:3">
      <c r="B9" s="14" t="s">
        <v>43</v>
      </c>
      <c r="C9" s="19">
        <v>8</v>
      </c>
    </row>
    <row r="10" spans="2:3">
      <c r="B10" s="12" t="s">
        <v>44</v>
      </c>
      <c r="C10" s="18">
        <v>2037</v>
      </c>
    </row>
    <row r="11" spans="2:3">
      <c r="B11" s="12" t="s">
        <v>45</v>
      </c>
      <c r="C11" s="18">
        <v>12099</v>
      </c>
    </row>
    <row r="12" spans="2:3">
      <c r="B12" s="14" t="s">
        <v>46</v>
      </c>
      <c r="C12" s="19">
        <v>-3486</v>
      </c>
    </row>
    <row r="13" spans="2:3">
      <c r="B13" s="12" t="s">
        <v>47</v>
      </c>
      <c r="C13" s="18">
        <v>8613</v>
      </c>
    </row>
    <row r="14" spans="2:3">
      <c r="B14" s="12" t="s">
        <v>48</v>
      </c>
      <c r="C14" s="18">
        <v>1943</v>
      </c>
    </row>
    <row r="15" spans="2:3">
      <c r="B15" s="12" t="s">
        <v>49</v>
      </c>
      <c r="C15" s="18">
        <v>122</v>
      </c>
    </row>
    <row r="16" spans="2:3">
      <c r="B16" s="12" t="s">
        <v>50</v>
      </c>
      <c r="C16" s="18">
        <v>3</v>
      </c>
    </row>
    <row r="17" spans="2:5">
      <c r="B17" s="14" t="s">
        <v>51</v>
      </c>
      <c r="C17" s="19">
        <v>275</v>
      </c>
    </row>
    <row r="18" spans="2:5">
      <c r="B18" s="25" t="s">
        <v>52</v>
      </c>
      <c r="C18" s="28">
        <v>12993</v>
      </c>
    </row>
    <row r="19" spans="2:5">
      <c r="B19" s="12" t="s">
        <v>53</v>
      </c>
      <c r="C19" s="18">
        <v>146</v>
      </c>
    </row>
    <row r="20" spans="2:5">
      <c r="B20" s="12" t="s">
        <v>54</v>
      </c>
      <c r="C20" s="18">
        <v>1165</v>
      </c>
    </row>
    <row r="21" spans="2:5">
      <c r="B21" s="12" t="s">
        <v>55</v>
      </c>
      <c r="C21" s="18">
        <v>235</v>
      </c>
    </row>
    <row r="22" spans="2:5">
      <c r="B22" s="14" t="s">
        <v>56</v>
      </c>
      <c r="C22" s="19">
        <v>1655</v>
      </c>
    </row>
    <row r="23" spans="2:5">
      <c r="B23" s="12" t="s">
        <v>57</v>
      </c>
      <c r="C23" s="18">
        <v>3201</v>
      </c>
      <c r="D23" s="27"/>
    </row>
    <row r="24" spans="2:5">
      <c r="B24" s="12" t="s">
        <v>58</v>
      </c>
      <c r="C24" s="18">
        <v>1264</v>
      </c>
    </row>
    <row r="25" spans="2:5">
      <c r="B25" s="12" t="s">
        <v>59</v>
      </c>
      <c r="C25" s="18">
        <v>715</v>
      </c>
    </row>
    <row r="26" spans="2:5">
      <c r="B26" s="14" t="s">
        <v>60</v>
      </c>
      <c r="C26" s="19">
        <v>3482</v>
      </c>
    </row>
    <row r="27" spans="2:5">
      <c r="B27" s="14" t="s">
        <v>61</v>
      </c>
      <c r="C27" s="19">
        <f>SUM(C23:C26)</f>
        <v>8662</v>
      </c>
      <c r="D27" s="27"/>
      <c r="E27" s="27"/>
    </row>
    <row r="28" spans="2:5">
      <c r="B28" s="21" t="s">
        <v>62</v>
      </c>
      <c r="C28" s="22">
        <v>1</v>
      </c>
      <c r="E28" s="27"/>
    </row>
    <row r="29" spans="2:5">
      <c r="B29" s="12" t="s">
        <v>63</v>
      </c>
      <c r="C29" s="18">
        <v>305</v>
      </c>
    </row>
    <row r="30" spans="2:5">
      <c r="B30" s="12" t="s">
        <v>64</v>
      </c>
      <c r="C30" s="18">
        <v>5133</v>
      </c>
    </row>
    <row r="31" spans="2:5">
      <c r="B31" s="12" t="s">
        <v>65</v>
      </c>
      <c r="C31" s="18">
        <v>-643</v>
      </c>
    </row>
    <row r="32" spans="2:5">
      <c r="B32" s="12" t="s">
        <v>66</v>
      </c>
      <c r="C32" s="18">
        <v>9</v>
      </c>
    </row>
    <row r="33" spans="2:5">
      <c r="B33" s="14" t="s">
        <v>67</v>
      </c>
      <c r="C33" s="19">
        <v>-474</v>
      </c>
    </row>
    <row r="34" spans="2:5">
      <c r="B34" s="25" t="s">
        <v>68</v>
      </c>
      <c r="C34" s="28">
        <v>4331</v>
      </c>
      <c r="E34" s="10"/>
    </row>
    <row r="35" spans="2:5">
      <c r="B35" s="12" t="s">
        <v>69</v>
      </c>
      <c r="C35" s="18">
        <v>12993</v>
      </c>
    </row>
    <row r="36" spans="2:5">
      <c r="B36" s="14" t="s">
        <v>70</v>
      </c>
      <c r="C36" s="14">
        <v>124.29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D3366-2A29-4129-BAC1-652D64BB4436}">
  <dimension ref="B2:G19"/>
  <sheetViews>
    <sheetView workbookViewId="0">
      <selection activeCell="F15" sqref="F15"/>
    </sheetView>
  </sheetViews>
  <sheetFormatPr defaultRowHeight="15"/>
  <cols>
    <col min="2" max="2" width="35.85546875" customWidth="1"/>
    <col min="3" max="6" width="9.7109375" bestFit="1" customWidth="1"/>
  </cols>
  <sheetData>
    <row r="2" spans="2:7">
      <c r="B2" s="24" t="s">
        <v>88</v>
      </c>
      <c r="C2" s="23">
        <v>43464</v>
      </c>
      <c r="D2" s="11"/>
      <c r="E2" s="11"/>
      <c r="F2" s="11"/>
    </row>
    <row r="3" spans="2:7">
      <c r="B3" s="12" t="s">
        <v>71</v>
      </c>
      <c r="C3" s="12">
        <v>769</v>
      </c>
    </row>
    <row r="4" spans="2:7">
      <c r="B4" s="12" t="s">
        <v>72</v>
      </c>
      <c r="C4" s="12">
        <v>423</v>
      </c>
    </row>
    <row r="5" spans="2:7">
      <c r="B5" s="12" t="s">
        <v>73</v>
      </c>
      <c r="C5" s="12">
        <v>29</v>
      </c>
    </row>
    <row r="6" spans="2:7">
      <c r="B6" s="12" t="s">
        <v>74</v>
      </c>
      <c r="C6" s="12">
        <v>31</v>
      </c>
    </row>
    <row r="7" spans="2:7">
      <c r="B7" s="12" t="s">
        <v>75</v>
      </c>
      <c r="C7" s="12">
        <v>60</v>
      </c>
    </row>
    <row r="8" spans="2:7">
      <c r="B8" s="14" t="s">
        <v>76</v>
      </c>
      <c r="C8" s="14">
        <v>501</v>
      </c>
    </row>
    <row r="9" spans="2:7">
      <c r="B9" s="25" t="s">
        <v>77</v>
      </c>
      <c r="C9" s="26">
        <v>1722</v>
      </c>
      <c r="D9" s="10"/>
      <c r="E9" s="10"/>
      <c r="F9" s="10"/>
      <c r="G9" s="10"/>
    </row>
    <row r="10" spans="2:7">
      <c r="B10" s="12" t="s">
        <v>78</v>
      </c>
      <c r="C10" s="12">
        <v>-696</v>
      </c>
      <c r="E10" s="10"/>
    </row>
    <row r="11" spans="2:7">
      <c r="B11" s="14" t="s">
        <v>79</v>
      </c>
      <c r="C11" s="14">
        <v>-95</v>
      </c>
      <c r="F11" s="10"/>
    </row>
    <row r="12" spans="2:7">
      <c r="B12" s="25" t="s">
        <v>80</v>
      </c>
      <c r="C12" s="25">
        <v>-791</v>
      </c>
      <c r="E12" s="10"/>
      <c r="F12" s="10"/>
    </row>
    <row r="13" spans="2:7">
      <c r="B13" s="12" t="s">
        <v>81</v>
      </c>
      <c r="C13" s="12">
        <v>43</v>
      </c>
    </row>
    <row r="14" spans="2:7">
      <c r="B14" s="12" t="s">
        <v>82</v>
      </c>
      <c r="C14" s="12">
        <v>-173</v>
      </c>
    </row>
    <row r="15" spans="2:7">
      <c r="B15" s="12" t="s">
        <v>83</v>
      </c>
      <c r="C15" s="12">
        <v>-75</v>
      </c>
    </row>
    <row r="16" spans="2:7">
      <c r="B16" s="14" t="s">
        <v>84</v>
      </c>
      <c r="C16" s="14">
        <v>-608</v>
      </c>
      <c r="F16" s="10"/>
    </row>
    <row r="17" spans="2:6">
      <c r="B17" s="25" t="s">
        <v>85</v>
      </c>
      <c r="C17" s="25">
        <v>-813</v>
      </c>
      <c r="F17" s="10"/>
    </row>
    <row r="18" spans="2:6">
      <c r="B18" s="14" t="s">
        <v>86</v>
      </c>
      <c r="C18" s="14">
        <v>118</v>
      </c>
      <c r="D18" s="10"/>
    </row>
    <row r="19" spans="2:6">
      <c r="D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.</vt:lpstr>
      <vt:lpstr>Income Statement</vt:lpstr>
      <vt:lpstr>Balance Sheet</vt:lpstr>
      <vt:lpstr>Cash Flow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javad kashefi</dc:creator>
  <cp:lastModifiedBy>javad kashefi</cp:lastModifiedBy>
  <dcterms:created xsi:type="dcterms:W3CDTF">2020-08-05T00:44:56Z</dcterms:created>
  <dcterms:modified xsi:type="dcterms:W3CDTF">2020-10-24T03:17:03Z</dcterms:modified>
</cp:coreProperties>
</file>